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Procedura wyznaczania lekarzy NOWA\"/>
    </mc:Choice>
  </mc:AlternateContent>
  <xr:revisionPtr revIDLastSave="0" documentId="8_{C347DA7E-B6B7-4962-8F45-989435311523}" xr6:coauthVersionLast="47" xr6:coauthVersionMax="47" xr10:uidLastSave="{00000000-0000-0000-0000-000000000000}"/>
  <bookViews>
    <workbookView xWindow="870" yWindow="870" windowWidth="21765" windowHeight="11670" xr2:uid="{00000000-000D-0000-FFFF-FFFF00000000}"/>
  </bookViews>
  <sheets>
    <sheet name="Arkusz1" sheetId="1" r:id="rId1"/>
  </sheets>
  <definedNames>
    <definedName name="_xlnm.Print_Area" localSheetId="0">Arkusz1!$A$1:$I$44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D44" i="1" l="1"/>
  <c r="F31" i="1"/>
  <c r="F29" i="1"/>
  <c r="E26" i="1" l="1"/>
  <c r="D26" i="1"/>
  <c r="E10" i="1" l="1"/>
  <c r="D10" i="1"/>
</calcChain>
</file>

<file path=xl/sharedStrings.xml><?xml version="1.0" encoding="utf-8"?>
<sst xmlns="http://schemas.openxmlformats.org/spreadsheetml/2006/main" count="73" uniqueCount="66">
  <si>
    <t>Analiza warunków organizacyjnych i finansowych PIW oraz zadań planowanych do wykonania</t>
  </si>
  <si>
    <t>Sporządzona dnia:</t>
  </si>
  <si>
    <t>Sporządzona w (nazwa PIW):</t>
  </si>
  <si>
    <t>Liczba ogółem</t>
  </si>
  <si>
    <t>Podmioty nadzorowane na terenie powiatu:</t>
  </si>
  <si>
    <t>prowadzi się szczepienia ochronne lub badania rozpoznawcze</t>
  </si>
  <si>
    <t>prowadzi się gromadzenie, skup lub sprzedaż zwierząt, targowiska oraz wystawy, pokazy lub konkursy zwierząt</t>
  </si>
  <si>
    <t>wykonuje się badanie zwierząt  umieszcanych na rynku, przeznaczonych do wywozu oraz wystawiania świadectw zdrowia</t>
  </si>
  <si>
    <t>Podmioty, w których</t>
  </si>
  <si>
    <t>prowadzony jest ubój</t>
  </si>
  <si>
    <t>prowadzona produkcja mięsa zwierząt łownych</t>
  </si>
  <si>
    <t>prowadzony jest rozbiór, przetwórstwo lub przechowywanie mięsa i wystawiania wymaganych świadectw zdrowia</t>
  </si>
  <si>
    <t>mieści się punkt odbioru mleka, jego przetwórstwo oraz przechowywanie produktów mleczarskich</t>
  </si>
  <si>
    <t>wyładowuje się ze statków rybackich i statków przetwórni produkty rybołówstwa, i prowadzi się obróbkę, przetwórstwo i przechowywanie tych produktów oraz ślimaków i żab</t>
  </si>
  <si>
    <t>prowadzi się przetwórstwo i przechowywanie jaj konsumpcyjnych i produktów jajecznych</t>
  </si>
  <si>
    <t>prowadzi się sprzedaż bezpośrednią</t>
  </si>
  <si>
    <t>prowadzi się badanie laboratoryjne na obecność włośni</t>
  </si>
  <si>
    <t>prowadzi się kontrole w ramach zwalczania  chorób zakaźnych</t>
  </si>
  <si>
    <t>Liczba zatrudnonych w zespole</t>
  </si>
  <si>
    <t>d/s zdrowia i ochrony zwierząt</t>
  </si>
  <si>
    <t>d/s bezpieczeństwa żywności</t>
  </si>
  <si>
    <t>d/s pasz i utylizacji</t>
  </si>
  <si>
    <t>d/s identyfikacji i rejestracji zwierząt</t>
  </si>
  <si>
    <t>Liczba lekarzy weterynarii lub techników weterynaryjnych</t>
  </si>
  <si>
    <t>d/s wymogów wzajemnej zgodności</t>
  </si>
  <si>
    <t>Część Ogólna (jeśli brak zespołu w PIW wpisać w liczbie ogółem)</t>
  </si>
  <si>
    <t>Suma</t>
  </si>
  <si>
    <t>Nadzór ilu z tych podmiotów nie może być zrealizowany w ramach zasobów kadrowych inspektoratu</t>
  </si>
  <si>
    <t xml:space="preserve">pkt. </t>
  </si>
  <si>
    <t>Liczba zakładów, w których prowadzona jest więcej niż jedna działalność, o których mowa w pkt 7 - 10</t>
  </si>
  <si>
    <t>Liczba zakładów, w których prowadzona jest więcej niż jedna działalność, o których mowa w pkt 15 - 19</t>
  </si>
  <si>
    <t>nadzór przewidują kompetencje IW, a nie zostały uwzględnione w katalogu określonym w art. 16 ustawy o Inspekcji Weterynaryjnej</t>
  </si>
  <si>
    <t>Ile wyznaczeń wymaga zrealizowanie nadzoru w podmiotach</t>
  </si>
  <si>
    <t>Ile osób zrealizuje zadania w ramach wyznaczeń</t>
  </si>
  <si>
    <t>Ile wyznaczeń zostało przydzielonych do jednej osoby</t>
  </si>
  <si>
    <t>Łącznie wyznaczeń</t>
  </si>
  <si>
    <t>pobiera się próbki do badań (nadzór realizowany wyłącznie w tym zakresie, nie wpisuj wartości, jeżeli pobieranie próbek realizowany jest w działalności z pkt. 7-20)</t>
  </si>
  <si>
    <t>A</t>
  </si>
  <si>
    <t>B</t>
  </si>
  <si>
    <t>C</t>
  </si>
  <si>
    <t>O</t>
  </si>
  <si>
    <t>P</t>
  </si>
  <si>
    <t>R</t>
  </si>
  <si>
    <t>S</t>
  </si>
  <si>
    <t>Liczba ubitych zwierząt w roku ubiegłym (dot. wyłącznie pkt. 7) - dane zgodne z RRW-6</t>
  </si>
  <si>
    <t>L</t>
  </si>
  <si>
    <t>Liczba świadectw na rynki państw trzecich (konieczność weryfikacji wymogów wykraczających poza UE)</t>
  </si>
  <si>
    <t>Liczba świadectw w ramach obrotu unijnego</t>
  </si>
  <si>
    <t>Liczba świadectw wystawionych przez pracowników PIW</t>
  </si>
  <si>
    <t>Liczba świadectw wystawionych przez osoby wyznaczone</t>
  </si>
  <si>
    <t>Liczba zwierząt objętych postępowaniem w związku z chorobą zwierząt</t>
  </si>
  <si>
    <t>Liczba podmiotów (gospodarsw, zakładów) objętych kontrolami</t>
  </si>
  <si>
    <t>Część C (zwalczanie chorób zwierząt)</t>
  </si>
  <si>
    <t>Część B (świadectwa zdrowia)</t>
  </si>
  <si>
    <t>Część A (wyznaczanie)</t>
  </si>
  <si>
    <t>Liczba badań w kierunku włośni przez pracowników PIW (w tym ZHW)</t>
  </si>
  <si>
    <t>Liczba badań w kierunku włośni przez osoby wyznaczone</t>
  </si>
  <si>
    <t>Liczba kontroli związanych ze zwalczaniem chorób zwierząt przeprowadzonych przez pracowników PIW</t>
  </si>
  <si>
    <t>Liczba kontroli związanych ze zwalczaniem chorób zwierząt przez osoby wyznaczone</t>
  </si>
  <si>
    <t>Część D (finansowanie)</t>
  </si>
  <si>
    <t>Wpływy wynikające z oplat za nadzór w roku ubiegłym</t>
  </si>
  <si>
    <t>Wydatki wynikajace z konieczności wypłaty wynagrodzeń w ramach wyznaczeń</t>
  </si>
  <si>
    <t>Liczba osób wyznaczonych, które otrzymywały wynagrodzenia z tytułu zrealizowanego nadzoru w ramach wyznaczenia</t>
  </si>
  <si>
    <t>Ogółem</t>
  </si>
  <si>
    <t>Średnie wynagrodzenie</t>
  </si>
  <si>
    <t>Około tylu osób powinno zostać wyznacoznych w ramach nadzoru nad ubojem wg ustalonego w instrukcji GLW założenia (określenie bazuje na ilości zwierząt ubitych w ubiegłym roku i wprowadzonych powyżej)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</si>
</sst>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164" fontId="0" fillId="0" borderId="0" xfId="1" applyNumberFormat="1" applyFont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0" fillId="0" borderId="0" xfId="0" applyBorder="1" applyAlignment="1">
      <alignment horizontal="center" vertical="center" textRotation="90" wrapText="1"/>
    </xf>
    <xf numFmtId="0" fontId="0" fillId="0" borderId="6" xfId="0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mruColors>
      <color rgb="FFCCFFCC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topLeftCell="A4" zoomScale="80" zoomScaleNormal="80" zoomScaleSheetLayoutView="100" workbookViewId="0">
      <selection activeCell="D44" sqref="D44"/>
    </sheetView>
  </sheetViews>
  <sheetFormatPr defaultRowHeight="15" x14ac:dyDescent="0.25"/>
  <cols>
    <col min="1" max="1" width="4.5703125" style="1" customWidth="1"/>
    <col min="2" max="2" width="6.7109375" style="1" customWidth="1"/>
    <col min="3" max="3" width="63" style="1" customWidth="1"/>
    <col min="4" max="4" width="19.5703125" style="1" customWidth="1"/>
    <col min="5" max="5" width="27.7109375" style="1" customWidth="1"/>
    <col min="6" max="6" width="23.28515625" style="1" customWidth="1"/>
    <col min="7" max="8" width="12" style="1" customWidth="1"/>
    <col min="9" max="9" width="17.42578125" style="1" customWidth="1"/>
    <col min="10" max="11" width="9.140625" style="1"/>
    <col min="12" max="12" width="9.7109375" style="1" customWidth="1"/>
    <col min="13" max="16384" width="9.140625" style="1"/>
  </cols>
  <sheetData>
    <row r="1" spans="1:12" ht="32.25" customHeight="1" x14ac:dyDescent="0.25">
      <c r="C1" s="31" t="s">
        <v>0</v>
      </c>
      <c r="D1" s="31"/>
      <c r="E1" s="31"/>
      <c r="F1" s="31"/>
      <c r="G1" s="31"/>
      <c r="H1" s="31"/>
      <c r="I1" s="31"/>
    </row>
    <row r="2" spans="1:12" ht="32.25" customHeight="1" x14ac:dyDescent="0.25">
      <c r="C2" s="2" t="s">
        <v>2</v>
      </c>
      <c r="D2" s="31"/>
      <c r="E2" s="31"/>
      <c r="F2" s="31"/>
      <c r="G2" s="31"/>
      <c r="H2" s="31"/>
      <c r="I2" s="31"/>
    </row>
    <row r="3" spans="1:12" ht="32.25" customHeight="1" x14ac:dyDescent="0.25">
      <c r="C3" s="2" t="s">
        <v>1</v>
      </c>
      <c r="D3" s="32"/>
      <c r="E3" s="33"/>
      <c r="F3" s="33"/>
      <c r="G3" s="33"/>
      <c r="H3" s="33"/>
      <c r="I3" s="34"/>
    </row>
    <row r="4" spans="1:12" ht="49.5" customHeight="1" x14ac:dyDescent="0.25">
      <c r="A4" s="5"/>
      <c r="B4" s="5" t="s">
        <v>28</v>
      </c>
      <c r="C4" s="16" t="s">
        <v>25</v>
      </c>
      <c r="D4" s="23" t="s">
        <v>3</v>
      </c>
      <c r="E4" s="23" t="s">
        <v>23</v>
      </c>
    </row>
    <row r="5" spans="1:12" ht="24" customHeight="1" x14ac:dyDescent="0.25">
      <c r="A5" s="25" t="s">
        <v>18</v>
      </c>
      <c r="B5" s="2">
        <v>1</v>
      </c>
      <c r="C5" s="2" t="s">
        <v>19</v>
      </c>
      <c r="D5" s="2"/>
      <c r="E5" s="2"/>
    </row>
    <row r="6" spans="1:12" ht="24" customHeight="1" x14ac:dyDescent="0.25">
      <c r="A6" s="25"/>
      <c r="B6" s="2">
        <v>2</v>
      </c>
      <c r="C6" s="2" t="s">
        <v>20</v>
      </c>
      <c r="D6" s="2"/>
      <c r="E6" s="2"/>
    </row>
    <row r="7" spans="1:12" ht="24" customHeight="1" x14ac:dyDescent="0.25">
      <c r="A7" s="25"/>
      <c r="B7" s="2">
        <v>3</v>
      </c>
      <c r="C7" s="2" t="s">
        <v>22</v>
      </c>
      <c r="D7" s="2"/>
      <c r="E7" s="2"/>
    </row>
    <row r="8" spans="1:12" ht="24" customHeight="1" x14ac:dyDescent="0.25">
      <c r="A8" s="25"/>
      <c r="B8" s="2">
        <v>4</v>
      </c>
      <c r="C8" s="2" t="s">
        <v>21</v>
      </c>
      <c r="D8" s="2"/>
      <c r="E8" s="2"/>
    </row>
    <row r="9" spans="1:12" ht="24" customHeight="1" x14ac:dyDescent="0.25">
      <c r="A9" s="25"/>
      <c r="B9" s="2">
        <v>5</v>
      </c>
      <c r="C9" s="2" t="s">
        <v>24</v>
      </c>
      <c r="D9" s="2"/>
      <c r="E9" s="2"/>
    </row>
    <row r="10" spans="1:12" ht="24" customHeight="1" x14ac:dyDescent="0.25">
      <c r="A10" s="3"/>
      <c r="B10" s="2">
        <v>6</v>
      </c>
      <c r="C10" s="2" t="s">
        <v>26</v>
      </c>
      <c r="D10" s="22">
        <f>SUM(D5:D9)</f>
        <v>0</v>
      </c>
      <c r="E10" s="22">
        <f>SUM(E5:E9)</f>
        <v>0</v>
      </c>
    </row>
    <row r="11" spans="1:12" ht="78" customHeight="1" x14ac:dyDescent="0.25">
      <c r="A11" s="5"/>
      <c r="B11" s="5" t="s">
        <v>28</v>
      </c>
      <c r="C11" s="6" t="s">
        <v>54</v>
      </c>
      <c r="D11" s="5" t="s">
        <v>3</v>
      </c>
      <c r="E11" s="5" t="s">
        <v>27</v>
      </c>
      <c r="F11" s="5" t="s">
        <v>32</v>
      </c>
      <c r="H11" s="11"/>
    </row>
    <row r="12" spans="1:12" ht="20.25" customHeight="1" x14ac:dyDescent="0.25">
      <c r="A12" s="26" t="s">
        <v>8</v>
      </c>
      <c r="B12" s="2">
        <v>7</v>
      </c>
      <c r="C12" s="2" t="s">
        <v>9</v>
      </c>
      <c r="D12" s="2"/>
      <c r="E12" s="2"/>
      <c r="F12" s="2"/>
      <c r="G12" s="28" t="s">
        <v>44</v>
      </c>
      <c r="H12" s="2" t="s">
        <v>37</v>
      </c>
      <c r="I12" s="2"/>
      <c r="L12" s="12"/>
    </row>
    <row r="13" spans="1:12" ht="48" customHeight="1" x14ac:dyDescent="0.25">
      <c r="A13" s="27"/>
      <c r="B13" s="2">
        <v>8</v>
      </c>
      <c r="C13" s="2" t="s">
        <v>11</v>
      </c>
      <c r="D13" s="2"/>
      <c r="E13" s="2"/>
      <c r="F13" s="2"/>
      <c r="G13" s="29"/>
      <c r="H13" s="2" t="s">
        <v>38</v>
      </c>
      <c r="I13" s="2"/>
      <c r="L13" s="12"/>
    </row>
    <row r="14" spans="1:12" ht="31.5" customHeight="1" x14ac:dyDescent="0.25">
      <c r="A14" s="27"/>
      <c r="B14" s="2">
        <v>9</v>
      </c>
      <c r="C14" s="2" t="s">
        <v>10</v>
      </c>
      <c r="D14" s="2"/>
      <c r="E14" s="2"/>
      <c r="F14" s="2"/>
      <c r="G14" s="29"/>
      <c r="H14" s="2" t="s">
        <v>39</v>
      </c>
      <c r="I14" s="2"/>
      <c r="L14" s="12"/>
    </row>
    <row r="15" spans="1:12" ht="31.5" customHeight="1" x14ac:dyDescent="0.25">
      <c r="A15" s="27"/>
      <c r="B15" s="2">
        <v>10</v>
      </c>
      <c r="C15" s="2" t="s">
        <v>16</v>
      </c>
      <c r="D15" s="2"/>
      <c r="E15" s="2"/>
      <c r="F15" s="2"/>
      <c r="G15" s="29"/>
      <c r="H15" s="1" t="s">
        <v>45</v>
      </c>
      <c r="I15" s="2"/>
      <c r="L15" s="12"/>
    </row>
    <row r="16" spans="1:12" ht="31.5" customHeight="1" x14ac:dyDescent="0.25">
      <c r="A16" s="27"/>
      <c r="B16" s="2">
        <v>11</v>
      </c>
      <c r="C16" s="4" t="s">
        <v>29</v>
      </c>
      <c r="D16" s="2"/>
      <c r="E16" s="2"/>
      <c r="F16" s="2"/>
      <c r="G16" s="29"/>
      <c r="H16" s="2" t="s">
        <v>40</v>
      </c>
      <c r="I16" s="2"/>
      <c r="L16" s="12"/>
    </row>
    <row r="17" spans="1:12" ht="31.5" customHeight="1" x14ac:dyDescent="0.25">
      <c r="A17" s="27"/>
      <c r="B17" s="2">
        <v>12</v>
      </c>
      <c r="C17" s="2" t="s">
        <v>12</v>
      </c>
      <c r="D17" s="2"/>
      <c r="E17" s="2"/>
      <c r="F17" s="2"/>
      <c r="G17" s="29"/>
      <c r="H17" s="2" t="s">
        <v>41</v>
      </c>
      <c r="I17" s="2"/>
      <c r="L17" s="12"/>
    </row>
    <row r="18" spans="1:12" ht="60.75" customHeight="1" x14ac:dyDescent="0.25">
      <c r="A18" s="27"/>
      <c r="B18" s="2">
        <v>13</v>
      </c>
      <c r="C18" s="2" t="s">
        <v>13</v>
      </c>
      <c r="D18" s="2"/>
      <c r="E18" s="2"/>
      <c r="F18" s="2"/>
      <c r="G18" s="29"/>
      <c r="H18" s="2" t="s">
        <v>42</v>
      </c>
      <c r="I18" s="2"/>
      <c r="L18" s="12"/>
    </row>
    <row r="19" spans="1:12" ht="31.5" customHeight="1" x14ac:dyDescent="0.25">
      <c r="A19" s="27"/>
      <c r="B19" s="2">
        <v>14</v>
      </c>
      <c r="C19" s="2" t="s">
        <v>14</v>
      </c>
      <c r="D19" s="2"/>
      <c r="E19" s="2"/>
      <c r="F19" s="2"/>
      <c r="G19" s="30"/>
      <c r="H19" s="2" t="s">
        <v>43</v>
      </c>
      <c r="I19" s="2"/>
      <c r="L19" s="12"/>
    </row>
    <row r="20" spans="1:12" ht="22.5" customHeight="1" x14ac:dyDescent="0.25">
      <c r="A20" s="27"/>
      <c r="B20" s="2">
        <v>15</v>
      </c>
      <c r="C20" s="2" t="s">
        <v>15</v>
      </c>
      <c r="D20" s="2"/>
      <c r="E20" s="2"/>
      <c r="F20" s="2"/>
    </row>
    <row r="21" spans="1:12" ht="22.5" customHeight="1" x14ac:dyDescent="0.25">
      <c r="A21" s="27"/>
      <c r="B21" s="2">
        <v>16</v>
      </c>
      <c r="C21" s="2" t="s">
        <v>5</v>
      </c>
      <c r="D21" s="2"/>
      <c r="E21" s="2"/>
      <c r="F21" s="2"/>
    </row>
    <row r="22" spans="1:12" ht="31.5" customHeight="1" x14ac:dyDescent="0.25">
      <c r="A22" s="27"/>
      <c r="B22" s="2">
        <v>17</v>
      </c>
      <c r="C22" s="2" t="s">
        <v>6</v>
      </c>
      <c r="D22" s="2"/>
      <c r="E22" s="2"/>
      <c r="F22" s="2"/>
    </row>
    <row r="23" spans="1:12" ht="48" customHeight="1" x14ac:dyDescent="0.25">
      <c r="A23" s="27"/>
      <c r="B23" s="2">
        <v>18</v>
      </c>
      <c r="C23" s="2" t="s">
        <v>7</v>
      </c>
      <c r="D23" s="2"/>
      <c r="E23" s="2"/>
      <c r="F23" s="2"/>
    </row>
    <row r="24" spans="1:12" ht="31.5" customHeight="1" x14ac:dyDescent="0.25">
      <c r="A24" s="27"/>
      <c r="B24" s="2">
        <v>19</v>
      </c>
      <c r="C24" s="2" t="s">
        <v>17</v>
      </c>
      <c r="D24" s="2"/>
      <c r="E24" s="2"/>
      <c r="F24" s="2"/>
    </row>
    <row r="25" spans="1:12" ht="31.5" customHeight="1" x14ac:dyDescent="0.25">
      <c r="A25" s="27"/>
      <c r="B25" s="2">
        <v>20</v>
      </c>
      <c r="C25" s="4" t="s">
        <v>30</v>
      </c>
      <c r="D25" s="2"/>
      <c r="E25" s="2"/>
      <c r="F25" s="2"/>
    </row>
    <row r="26" spans="1:12" ht="31.5" customHeight="1" x14ac:dyDescent="0.25">
      <c r="A26" s="27"/>
      <c r="B26" s="2">
        <v>21</v>
      </c>
      <c r="C26" s="2" t="s">
        <v>4</v>
      </c>
      <c r="D26" s="22">
        <f>SUM(D12:D25)</f>
        <v>0</v>
      </c>
      <c r="E26" s="22">
        <f>SUM(E12:E25)</f>
        <v>0</v>
      </c>
      <c r="F26" s="10"/>
    </row>
    <row r="27" spans="1:12" ht="46.5" customHeight="1" x14ac:dyDescent="0.25">
      <c r="A27" s="27"/>
      <c r="B27" s="2">
        <v>22</v>
      </c>
      <c r="C27" s="2" t="s">
        <v>36</v>
      </c>
      <c r="D27" s="2"/>
      <c r="E27" s="2"/>
      <c r="F27" s="2"/>
    </row>
    <row r="28" spans="1:12" ht="30" x14ac:dyDescent="0.25">
      <c r="A28" s="27"/>
      <c r="B28" s="2">
        <v>23</v>
      </c>
      <c r="C28" s="2" t="s">
        <v>31</v>
      </c>
      <c r="D28" s="2"/>
      <c r="E28" s="8"/>
      <c r="F28" s="9"/>
    </row>
    <row r="29" spans="1:12" ht="25.5" customHeight="1" x14ac:dyDescent="0.25">
      <c r="E29" s="2" t="s">
        <v>35</v>
      </c>
      <c r="F29" s="22">
        <f>SUM(F12:F25,F27)</f>
        <v>0</v>
      </c>
    </row>
    <row r="30" spans="1:12" ht="53.25" customHeight="1" x14ac:dyDescent="0.25">
      <c r="A30" s="24" t="s">
        <v>65</v>
      </c>
      <c r="B30" s="24"/>
      <c r="C30" s="24"/>
      <c r="D30" s="22">
        <f>SUM(CEILING(I12/150000,1),CEILING(I13/620,1),CEILING(I14/3750,1),CEILING(I16/3750,1),CEILING(I17/1674,1),CEILING(I16/84270,1)*CEILING(I18/833,1),CEILING(I19/625,1))</f>
        <v>0</v>
      </c>
      <c r="E30" s="2" t="s">
        <v>33</v>
      </c>
      <c r="F30" s="2"/>
    </row>
    <row r="31" spans="1:12" ht="70.5" customHeight="1" x14ac:dyDescent="0.25">
      <c r="A31" s="13"/>
      <c r="B31" s="13"/>
      <c r="C31" s="13"/>
      <c r="D31" s="13"/>
      <c r="E31" s="7" t="s">
        <v>34</v>
      </c>
      <c r="F31" s="22" t="str">
        <f>IF(F30=0,"Podaj powyżej szacunkową liczbę osób potrzebną do wykonania czynności",F29/F30)</f>
        <v>Podaj powyżej szacunkową liczbę osób potrzebną do wykonania czynności</v>
      </c>
    </row>
    <row r="32" spans="1:12" ht="60" x14ac:dyDescent="0.25">
      <c r="A32" s="5"/>
      <c r="B32" s="5" t="s">
        <v>28</v>
      </c>
      <c r="C32" s="6" t="s">
        <v>53</v>
      </c>
      <c r="D32" s="5" t="s">
        <v>3</v>
      </c>
      <c r="E32" s="5" t="s">
        <v>46</v>
      </c>
      <c r="F32" s="5" t="s">
        <v>47</v>
      </c>
    </row>
    <row r="33" spans="1:6" ht="29.25" customHeight="1" x14ac:dyDescent="0.25">
      <c r="A33" s="14"/>
      <c r="B33" s="2">
        <v>24</v>
      </c>
      <c r="C33" s="2" t="s">
        <v>48</v>
      </c>
      <c r="D33" s="2"/>
      <c r="E33" s="2"/>
      <c r="F33" s="2"/>
    </row>
    <row r="34" spans="1:6" ht="29.25" customHeight="1" x14ac:dyDescent="0.25">
      <c r="A34" s="15"/>
      <c r="B34" s="2">
        <v>25</v>
      </c>
      <c r="C34" s="2" t="s">
        <v>49</v>
      </c>
      <c r="D34" s="2"/>
      <c r="E34" s="2"/>
      <c r="F34" s="2"/>
    </row>
    <row r="35" spans="1:6" ht="60" x14ac:dyDescent="0.25">
      <c r="A35" s="5"/>
      <c r="B35" s="5" t="s">
        <v>28</v>
      </c>
      <c r="C35" s="6" t="s">
        <v>52</v>
      </c>
      <c r="D35" s="5" t="s">
        <v>3</v>
      </c>
      <c r="E35" s="5" t="s">
        <v>51</v>
      </c>
      <c r="F35" s="5" t="s">
        <v>50</v>
      </c>
    </row>
    <row r="36" spans="1:6" ht="33" customHeight="1" x14ac:dyDescent="0.25">
      <c r="B36" s="2">
        <v>26</v>
      </c>
      <c r="C36" s="2" t="s">
        <v>57</v>
      </c>
      <c r="D36" s="2"/>
      <c r="E36" s="2"/>
      <c r="F36" s="2"/>
    </row>
    <row r="37" spans="1:6" ht="33" customHeight="1" x14ac:dyDescent="0.25">
      <c r="B37" s="2">
        <v>27</v>
      </c>
      <c r="C37" s="2" t="s">
        <v>58</v>
      </c>
      <c r="D37" s="2"/>
      <c r="E37" s="2"/>
      <c r="F37" s="2"/>
    </row>
    <row r="38" spans="1:6" ht="22.5" customHeight="1" x14ac:dyDescent="0.25">
      <c r="B38" s="2">
        <v>28</v>
      </c>
      <c r="C38" s="2" t="s">
        <v>55</v>
      </c>
      <c r="D38" s="2"/>
    </row>
    <row r="39" spans="1:6" ht="22.5" customHeight="1" x14ac:dyDescent="0.25">
      <c r="B39" s="2">
        <v>29</v>
      </c>
      <c r="C39" s="2" t="s">
        <v>56</v>
      </c>
      <c r="D39" s="2"/>
    </row>
    <row r="40" spans="1:6" ht="36.75" customHeight="1" x14ac:dyDescent="0.25">
      <c r="A40" s="5"/>
      <c r="B40" s="5" t="s">
        <v>28</v>
      </c>
      <c r="C40" s="6" t="s">
        <v>59</v>
      </c>
      <c r="D40" s="5" t="s">
        <v>63</v>
      </c>
      <c r="E40" s="19"/>
      <c r="F40" s="20"/>
    </row>
    <row r="41" spans="1:6" ht="33.75" customHeight="1" x14ac:dyDescent="0.25">
      <c r="B41" s="2">
        <v>30</v>
      </c>
      <c r="C41" s="2" t="s">
        <v>60</v>
      </c>
      <c r="D41" s="21"/>
      <c r="E41" s="17"/>
      <c r="F41" s="18"/>
    </row>
    <row r="42" spans="1:6" ht="33.75" customHeight="1" x14ac:dyDescent="0.25">
      <c r="B42" s="2">
        <v>31</v>
      </c>
      <c r="C42" s="2" t="s">
        <v>61</v>
      </c>
      <c r="D42" s="21"/>
      <c r="E42" s="17"/>
      <c r="F42" s="18"/>
    </row>
    <row r="43" spans="1:6" ht="30" x14ac:dyDescent="0.25">
      <c r="B43" s="2">
        <v>32</v>
      </c>
      <c r="C43" s="2" t="s">
        <v>62</v>
      </c>
      <c r="D43" s="2"/>
    </row>
    <row r="44" spans="1:6" ht="45" x14ac:dyDescent="0.25">
      <c r="B44" s="2">
        <v>33</v>
      </c>
      <c r="C44" s="2" t="s">
        <v>64</v>
      </c>
      <c r="D44" s="22" t="str">
        <f>IF(D43=0,"Podaj liczbę wyznaczonych powyżej",D42/D43)</f>
        <v>Podaj liczbę wyznaczonych powyżej</v>
      </c>
    </row>
  </sheetData>
  <mergeCells count="7">
    <mergeCell ref="A30:C30"/>
    <mergeCell ref="A5:A9"/>
    <mergeCell ref="A12:A28"/>
    <mergeCell ref="G12:G19"/>
    <mergeCell ref="C1:I1"/>
    <mergeCell ref="D2:I2"/>
    <mergeCell ref="D3:I3"/>
  </mergeCells>
  <pageMargins left="0.25" right="0.25" top="0.75" bottom="0.75" header="0.3" footer="0.3"/>
  <pageSetup paperSize="9" scale="48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wet</dc:creator>
  <cp:lastModifiedBy>admin</cp:lastModifiedBy>
  <cp:lastPrinted>2020-11-02T13:40:03Z</cp:lastPrinted>
  <dcterms:created xsi:type="dcterms:W3CDTF">2020-10-30T14:44:27Z</dcterms:created>
  <dcterms:modified xsi:type="dcterms:W3CDTF">2021-08-12T08:42:17Z</dcterms:modified>
</cp:coreProperties>
</file>